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4d1abf63962037ab/nobel/bogholderi/"/>
    </mc:Choice>
  </mc:AlternateContent>
  <xr:revisionPtr revIDLastSave="2" documentId="8_{23F7D2C2-E1C4-45AC-9258-77180A7A0CEE}" xr6:coauthVersionLast="47" xr6:coauthVersionMax="47" xr10:uidLastSave="{20220A2C-68FA-49DC-B16C-C6069999A11D}"/>
  <bookViews>
    <workbookView xWindow="-120" yWindow="-120" windowWidth="29040" windowHeight="175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18" i="1"/>
  <c r="G17" i="1"/>
  <c r="G14" i="1"/>
  <c r="G13" i="1"/>
  <c r="G12" i="1"/>
  <c r="G11" i="1"/>
  <c r="G8" i="1"/>
  <c r="G6" i="1"/>
  <c r="G23" i="1"/>
  <c r="G22" i="1"/>
  <c r="G31" i="1"/>
  <c r="G7" i="1"/>
  <c r="G30" i="1" l="1"/>
  <c r="D16" i="1" l="1"/>
  <c r="G16" i="1" s="1"/>
  <c r="G21" i="1" l="1"/>
  <c r="G20" i="1"/>
  <c r="G19" i="1"/>
  <c r="G15" i="1"/>
  <c r="G10" i="1"/>
  <c r="G9" i="1"/>
  <c r="G33" i="1" l="1"/>
</calcChain>
</file>

<file path=xl/sharedStrings.xml><?xml version="1.0" encoding="utf-8"?>
<sst xmlns="http://schemas.openxmlformats.org/spreadsheetml/2006/main" count="60" uniqueCount="36">
  <si>
    <t>Beskrivelse</t>
  </si>
  <si>
    <t>Pris</t>
  </si>
  <si>
    <t>Salt</t>
  </si>
  <si>
    <t>Kaliumklorid</t>
  </si>
  <si>
    <t>Natriumbikarbonat</t>
  </si>
  <si>
    <t>hvede Flakes</t>
  </si>
  <si>
    <t>Hvedeklid Piller</t>
  </si>
  <si>
    <t>Mængde</t>
  </si>
  <si>
    <t>Mængde på Lager</t>
  </si>
  <si>
    <t>Værdi kr.</t>
  </si>
  <si>
    <t>Kg/Ltr</t>
  </si>
  <si>
    <t>Urtemix 1</t>
  </si>
  <si>
    <t>Urtemix 3</t>
  </si>
  <si>
    <t>Skaga Fiskemel piller</t>
  </si>
  <si>
    <t>Informationer</t>
  </si>
  <si>
    <t>Løbet på dato</t>
  </si>
  <si>
    <t>Greenfeed</t>
  </si>
  <si>
    <t>Roepiller finmalet</t>
  </si>
  <si>
    <t>EUR Paller</t>
  </si>
  <si>
    <t>Chia olie fødevare kvalitet</t>
  </si>
  <si>
    <t>Chia pellets</t>
  </si>
  <si>
    <t>Hø Piller</t>
  </si>
  <si>
    <t>Mash</t>
  </si>
  <si>
    <t>LBI Tora 61</t>
  </si>
  <si>
    <t>Skummemælk Pulver</t>
  </si>
  <si>
    <t>Leek Flakes</t>
  </si>
  <si>
    <t>kridt</t>
  </si>
  <si>
    <t>Rollovit</t>
  </si>
  <si>
    <t>B vitamin Booster</t>
  </si>
  <si>
    <t>Bergrfat</t>
  </si>
  <si>
    <t>Formalet Pore</t>
  </si>
  <si>
    <t>Kompeet</t>
  </si>
  <si>
    <t xml:space="preserve">Colodan Feed </t>
  </si>
  <si>
    <t>Fibrofof</t>
  </si>
  <si>
    <t>1 Stk elhund</t>
  </si>
  <si>
    <t>Lager Nobel 15/11/2024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</si>
</sst>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2" fontId="1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164" fontId="1" fillId="0" borderId="0" xfId="1" applyNumberFormat="1" applyFont="1"/>
    <xf numFmtId="0" fontId="4" fillId="0" borderId="0" xfId="0" applyFont="1"/>
    <xf numFmtId="164" fontId="4" fillId="0" borderId="0" xfId="1" applyNumberFormat="1" applyFont="1"/>
    <xf numFmtId="2" fontId="2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J27" sqref="J27"/>
    </sheetView>
  </sheetViews>
  <sheetFormatPr defaultColWidth="9.140625" defaultRowHeight="12.75" x14ac:dyDescent="0.2"/>
  <cols>
    <col min="1" max="1" width="26.42578125" style="1" customWidth="1"/>
    <col min="2" max="2" width="24" style="1" bestFit="1" customWidth="1"/>
    <col min="3" max="3" width="11.7109375" style="1" customWidth="1"/>
    <col min="4" max="4" width="9.140625" style="1"/>
    <col min="5" max="5" width="2.42578125" style="1" customWidth="1"/>
    <col min="6" max="6" width="14.85546875" style="1" bestFit="1" customWidth="1"/>
    <col min="7" max="7" width="10.85546875" style="2" bestFit="1" customWidth="1"/>
    <col min="8" max="9" width="10.85546875" style="1" bestFit="1" customWidth="1"/>
    <col min="10" max="16384" width="9.140625" style="1"/>
  </cols>
  <sheetData>
    <row r="1" spans="1:7" x14ac:dyDescent="0.2">
      <c r="A1" s="1" t="s">
        <v>35</v>
      </c>
    </row>
    <row r="2" spans="1:7" x14ac:dyDescent="0.2">
      <c r="C2" s="1" t="s">
        <v>7</v>
      </c>
      <c r="D2" s="1" t="s">
        <v>1</v>
      </c>
      <c r="F2" s="1" t="s">
        <v>8</v>
      </c>
      <c r="G2" s="2" t="s">
        <v>9</v>
      </c>
    </row>
    <row r="3" spans="1:7" x14ac:dyDescent="0.2">
      <c r="A3" s="1" t="s">
        <v>14</v>
      </c>
      <c r="B3" s="1" t="s">
        <v>0</v>
      </c>
      <c r="C3" s="1" t="s">
        <v>10</v>
      </c>
    </row>
    <row r="6" spans="1:7" x14ac:dyDescent="0.2">
      <c r="A6" s="1" t="s">
        <v>15</v>
      </c>
      <c r="B6" s="1" t="s">
        <v>13</v>
      </c>
      <c r="C6" s="1">
        <v>1</v>
      </c>
      <c r="D6" s="1">
        <v>127</v>
      </c>
      <c r="F6" s="1">
        <v>600</v>
      </c>
      <c r="G6" s="8">
        <f>F6*D6</f>
        <v>76200</v>
      </c>
    </row>
    <row r="7" spans="1:7" x14ac:dyDescent="0.2">
      <c r="A7" s="1" t="s">
        <v>15</v>
      </c>
      <c r="B7" s="1" t="s">
        <v>16</v>
      </c>
      <c r="C7" s="1">
        <v>20</v>
      </c>
      <c r="D7" s="1">
        <v>62.89</v>
      </c>
      <c r="F7" s="1">
        <v>266</v>
      </c>
      <c r="G7" s="2">
        <f>D7*F7</f>
        <v>16728.740000000002</v>
      </c>
    </row>
    <row r="8" spans="1:7" x14ac:dyDescent="0.2">
      <c r="A8" s="1" t="s">
        <v>15</v>
      </c>
      <c r="B8" s="1" t="s">
        <v>21</v>
      </c>
      <c r="C8" s="1">
        <v>1</v>
      </c>
      <c r="D8" s="1">
        <v>4.2</v>
      </c>
      <c r="F8" s="1">
        <v>450</v>
      </c>
      <c r="G8" s="2">
        <f>D8*F8</f>
        <v>1890</v>
      </c>
    </row>
    <row r="9" spans="1:7" x14ac:dyDescent="0.2">
      <c r="A9" s="1" t="s">
        <v>15</v>
      </c>
      <c r="B9" s="1" t="s">
        <v>5</v>
      </c>
      <c r="C9" s="1">
        <v>100</v>
      </c>
      <c r="D9" s="1">
        <v>315</v>
      </c>
      <c r="F9" s="1">
        <v>1500</v>
      </c>
      <c r="G9" s="2">
        <f t="shared" ref="G9:G23" si="0">(D9/C9)*F9</f>
        <v>4725</v>
      </c>
    </row>
    <row r="10" spans="1:7" x14ac:dyDescent="0.2">
      <c r="A10" s="1" t="s">
        <v>15</v>
      </c>
      <c r="B10" s="1" t="s">
        <v>6</v>
      </c>
      <c r="C10" s="1">
        <v>100</v>
      </c>
      <c r="D10" s="1">
        <v>285</v>
      </c>
      <c r="F10" s="1">
        <v>900</v>
      </c>
      <c r="G10" s="2">
        <f t="shared" si="0"/>
        <v>2565</v>
      </c>
    </row>
    <row r="11" spans="1:7" x14ac:dyDescent="0.2">
      <c r="A11" s="1" t="s">
        <v>15</v>
      </c>
      <c r="B11" s="1" t="s">
        <v>25</v>
      </c>
      <c r="C11" s="1">
        <v>100</v>
      </c>
      <c r="D11" s="1">
        <v>685</v>
      </c>
      <c r="F11" s="1">
        <v>480</v>
      </c>
      <c r="G11" s="2">
        <f t="shared" si="0"/>
        <v>3288</v>
      </c>
    </row>
    <row r="12" spans="1:7" x14ac:dyDescent="0.2">
      <c r="A12" s="1" t="s">
        <v>15</v>
      </c>
      <c r="B12" s="1" t="s">
        <v>23</v>
      </c>
      <c r="C12" s="1">
        <v>100</v>
      </c>
      <c r="D12" s="1">
        <v>1040</v>
      </c>
      <c r="F12" s="1">
        <v>425</v>
      </c>
      <c r="G12" s="2">
        <f t="shared" si="0"/>
        <v>4420</v>
      </c>
    </row>
    <row r="13" spans="1:7" x14ac:dyDescent="0.2">
      <c r="A13" s="1" t="s">
        <v>15</v>
      </c>
      <c r="B13" s="1" t="s">
        <v>22</v>
      </c>
      <c r="C13" s="1">
        <v>100</v>
      </c>
      <c r="D13" s="1">
        <v>482</v>
      </c>
      <c r="F13" s="1">
        <v>200</v>
      </c>
      <c r="G13" s="2">
        <f t="shared" si="0"/>
        <v>964</v>
      </c>
    </row>
    <row r="14" spans="1:7" x14ac:dyDescent="0.2">
      <c r="A14" s="1" t="s">
        <v>15</v>
      </c>
      <c r="B14" s="1" t="s">
        <v>24</v>
      </c>
      <c r="C14" s="1">
        <v>100</v>
      </c>
      <c r="D14" s="1">
        <v>3600</v>
      </c>
      <c r="F14" s="1">
        <v>350</v>
      </c>
      <c r="G14" s="2">
        <f t="shared" si="0"/>
        <v>12600</v>
      </c>
    </row>
    <row r="15" spans="1:7" x14ac:dyDescent="0.2">
      <c r="A15" s="1" t="s">
        <v>15</v>
      </c>
      <c r="B15" s="1" t="s">
        <v>3</v>
      </c>
      <c r="C15" s="1">
        <v>100</v>
      </c>
      <c r="D15" s="1">
        <v>650</v>
      </c>
      <c r="F15" s="1">
        <v>50</v>
      </c>
      <c r="G15" s="2">
        <f t="shared" si="0"/>
        <v>325</v>
      </c>
    </row>
    <row r="16" spans="1:7" x14ac:dyDescent="0.2">
      <c r="A16" s="1" t="s">
        <v>15</v>
      </c>
      <c r="B16" s="1" t="s">
        <v>26</v>
      </c>
      <c r="C16" s="1">
        <v>100</v>
      </c>
      <c r="D16" s="1">
        <f>7.5*7</f>
        <v>52.5</v>
      </c>
      <c r="F16" s="1">
        <v>100</v>
      </c>
      <c r="G16" s="2">
        <f t="shared" si="0"/>
        <v>52.5</v>
      </c>
    </row>
    <row r="17" spans="1:7" x14ac:dyDescent="0.2">
      <c r="A17" s="1" t="s">
        <v>15</v>
      </c>
      <c r="B17" s="1" t="s">
        <v>27</v>
      </c>
      <c r="C17" s="1">
        <v>100</v>
      </c>
      <c r="D17" s="1">
        <v>363</v>
      </c>
      <c r="F17" s="1">
        <v>600</v>
      </c>
      <c r="G17" s="2">
        <f t="shared" si="0"/>
        <v>2178</v>
      </c>
    </row>
    <row r="18" spans="1:7" x14ac:dyDescent="0.2">
      <c r="A18" s="1" t="s">
        <v>15</v>
      </c>
      <c r="B18" s="1" t="s">
        <v>28</v>
      </c>
      <c r="C18" s="1">
        <v>100</v>
      </c>
      <c r="D18" s="1">
        <v>765</v>
      </c>
      <c r="F18" s="1">
        <v>300</v>
      </c>
      <c r="G18" s="2">
        <f t="shared" si="0"/>
        <v>2295</v>
      </c>
    </row>
    <row r="19" spans="1:7" x14ac:dyDescent="0.2">
      <c r="A19" s="1" t="s">
        <v>15</v>
      </c>
      <c r="B19" s="1" t="s">
        <v>4</v>
      </c>
      <c r="C19" s="1">
        <v>100</v>
      </c>
      <c r="D19" s="1">
        <v>485</v>
      </c>
      <c r="F19" s="1">
        <v>50</v>
      </c>
      <c r="G19" s="2">
        <f t="shared" si="0"/>
        <v>242.49999999999997</v>
      </c>
    </row>
    <row r="20" spans="1:7" x14ac:dyDescent="0.2">
      <c r="A20" s="1" t="s">
        <v>15</v>
      </c>
      <c r="B20" s="1" t="s">
        <v>17</v>
      </c>
      <c r="C20" s="1">
        <v>100</v>
      </c>
      <c r="D20" s="1">
        <v>469</v>
      </c>
      <c r="F20" s="1">
        <v>900</v>
      </c>
      <c r="G20" s="2">
        <f t="shared" si="0"/>
        <v>4221</v>
      </c>
    </row>
    <row r="21" spans="1:7" x14ac:dyDescent="0.2">
      <c r="A21" s="1" t="s">
        <v>15</v>
      </c>
      <c r="B21" s="1" t="s">
        <v>2</v>
      </c>
      <c r="C21" s="1">
        <v>100</v>
      </c>
      <c r="D21" s="1">
        <v>115</v>
      </c>
      <c r="F21" s="1">
        <v>1025</v>
      </c>
      <c r="G21" s="2">
        <f t="shared" si="0"/>
        <v>1178.75</v>
      </c>
    </row>
    <row r="22" spans="1:7" x14ac:dyDescent="0.2">
      <c r="A22" s="1" t="s">
        <v>15</v>
      </c>
      <c r="B22" s="1" t="s">
        <v>19</v>
      </c>
      <c r="C22" s="1">
        <v>1</v>
      </c>
      <c r="D22" s="1">
        <v>147.68</v>
      </c>
      <c r="F22" s="1">
        <v>1000</v>
      </c>
      <c r="G22" s="2">
        <f t="shared" si="0"/>
        <v>147680</v>
      </c>
    </row>
    <row r="23" spans="1:7" x14ac:dyDescent="0.2">
      <c r="A23" s="1" t="s">
        <v>15</v>
      </c>
      <c r="B23" s="1" t="s">
        <v>20</v>
      </c>
      <c r="C23" s="1">
        <v>1</v>
      </c>
      <c r="D23" s="1">
        <v>26</v>
      </c>
      <c r="F23" s="1">
        <v>800</v>
      </c>
      <c r="G23" s="2">
        <f t="shared" si="0"/>
        <v>20800</v>
      </c>
    </row>
    <row r="24" spans="1:7" x14ac:dyDescent="0.2">
      <c r="A24" s="1" t="s">
        <v>15</v>
      </c>
      <c r="B24" s="1" t="s">
        <v>29</v>
      </c>
      <c r="C24" s="1">
        <v>1</v>
      </c>
      <c r="D24" s="1">
        <v>29.6</v>
      </c>
      <c r="F24" s="1">
        <v>50</v>
      </c>
      <c r="G24" s="2">
        <f t="shared" ref="G24:G29" si="1">D24*F24</f>
        <v>1480</v>
      </c>
    </row>
    <row r="25" spans="1:7" x14ac:dyDescent="0.2">
      <c r="A25" s="1" t="s">
        <v>15</v>
      </c>
      <c r="B25" s="1" t="s">
        <v>33</v>
      </c>
      <c r="C25" s="1">
        <v>1</v>
      </c>
      <c r="D25" s="1">
        <v>49.2</v>
      </c>
      <c r="F25" s="1">
        <v>25</v>
      </c>
      <c r="G25" s="2">
        <f t="shared" si="1"/>
        <v>1230</v>
      </c>
    </row>
    <row r="26" spans="1:7" x14ac:dyDescent="0.2">
      <c r="A26" s="1" t="s">
        <v>15</v>
      </c>
      <c r="B26" s="1" t="s">
        <v>32</v>
      </c>
      <c r="C26" s="1">
        <v>1</v>
      </c>
      <c r="D26" s="1">
        <v>297.2</v>
      </c>
      <c r="F26" s="1">
        <v>5</v>
      </c>
      <c r="G26" s="2">
        <f t="shared" si="1"/>
        <v>1486</v>
      </c>
    </row>
    <row r="27" spans="1:7" x14ac:dyDescent="0.2">
      <c r="A27" s="1" t="s">
        <v>15</v>
      </c>
      <c r="B27" s="1" t="s">
        <v>31</v>
      </c>
      <c r="C27" s="1">
        <v>1</v>
      </c>
      <c r="D27" s="1">
        <v>65.8</v>
      </c>
      <c r="F27" s="1">
        <v>25</v>
      </c>
      <c r="G27" s="2">
        <f t="shared" si="1"/>
        <v>1645</v>
      </c>
    </row>
    <row r="28" spans="1:7" x14ac:dyDescent="0.2">
      <c r="A28" s="1" t="s">
        <v>15</v>
      </c>
      <c r="B28" s="1" t="s">
        <v>30</v>
      </c>
      <c r="C28" s="1">
        <v>100</v>
      </c>
      <c r="D28" s="1">
        <v>168</v>
      </c>
      <c r="F28" s="1">
        <v>25</v>
      </c>
      <c r="G28" s="2">
        <f t="shared" si="1"/>
        <v>4200</v>
      </c>
    </row>
    <row r="29" spans="1:7" x14ac:dyDescent="0.2">
      <c r="A29" s="1" t="s">
        <v>15</v>
      </c>
      <c r="B29" s="1" t="s">
        <v>11</v>
      </c>
      <c r="C29" s="1">
        <v>25</v>
      </c>
      <c r="D29" s="1">
        <v>89.7</v>
      </c>
      <c r="F29" s="1">
        <v>25</v>
      </c>
      <c r="G29" s="2">
        <f t="shared" si="1"/>
        <v>2242.5</v>
      </c>
    </row>
    <row r="30" spans="1:7" x14ac:dyDescent="0.2">
      <c r="A30" s="1" t="s">
        <v>15</v>
      </c>
      <c r="B30" s="1" t="s">
        <v>12</v>
      </c>
      <c r="C30" s="1">
        <v>20</v>
      </c>
      <c r="D30" s="1">
        <v>99.5</v>
      </c>
      <c r="F30" s="1">
        <v>160</v>
      </c>
      <c r="G30" s="2">
        <f t="shared" ref="G30" si="2">(D30/C30)*F30</f>
        <v>796</v>
      </c>
    </row>
    <row r="31" spans="1:7" x14ac:dyDescent="0.2">
      <c r="B31" s="1" t="s">
        <v>18</v>
      </c>
      <c r="C31" s="1">
        <v>1</v>
      </c>
      <c r="D31" s="1">
        <v>140</v>
      </c>
      <c r="F31" s="1">
        <v>30</v>
      </c>
      <c r="G31" s="2">
        <f>D31*F31</f>
        <v>4200</v>
      </c>
    </row>
    <row r="33" spans="1:8" x14ac:dyDescent="0.2">
      <c r="G33" s="5">
        <f>SUM(G6:G32)</f>
        <v>319632.99</v>
      </c>
    </row>
    <row r="35" spans="1:8" x14ac:dyDescent="0.2">
      <c r="A35" s="1" t="s">
        <v>34</v>
      </c>
      <c r="F35" s="2"/>
    </row>
    <row r="36" spans="1:8" customFormat="1" ht="15" x14ac:dyDescent="0.25">
      <c r="E36" s="3"/>
      <c r="F36" s="3"/>
      <c r="G36" s="1"/>
    </row>
    <row r="37" spans="1:8" customFormat="1" ht="15" x14ac:dyDescent="0.25">
      <c r="E37" s="3"/>
      <c r="F37" s="3"/>
      <c r="G37" s="3"/>
    </row>
    <row r="38" spans="1:8" customFormat="1" ht="15" x14ac:dyDescent="0.25">
      <c r="E38" s="3"/>
      <c r="F38" s="3"/>
      <c r="G38" s="3"/>
    </row>
    <row r="39" spans="1:8" customFormat="1" ht="15" x14ac:dyDescent="0.25">
      <c r="E39" s="3"/>
      <c r="F39" s="3"/>
      <c r="G39" s="3"/>
    </row>
    <row r="40" spans="1:8" customFormat="1" ht="15" x14ac:dyDescent="0.25">
      <c r="E40" s="3"/>
      <c r="F40" s="3"/>
      <c r="G40" s="3"/>
    </row>
    <row r="41" spans="1:8" customFormat="1" ht="15" x14ac:dyDescent="0.25">
      <c r="E41" s="3"/>
      <c r="F41" s="3"/>
      <c r="G41" s="3"/>
    </row>
    <row r="42" spans="1:8" ht="15" x14ac:dyDescent="0.25">
      <c r="G42" s="3"/>
    </row>
    <row r="43" spans="1:8" x14ac:dyDescent="0.2">
      <c r="G43" s="5"/>
      <c r="H43" s="4"/>
    </row>
    <row r="44" spans="1:8" x14ac:dyDescent="0.2">
      <c r="G44" s="4"/>
    </row>
    <row r="45" spans="1:8" s="6" customFormat="1" x14ac:dyDescent="0.2">
      <c r="G45" s="7"/>
    </row>
  </sheetData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</dc:creator>
  <cp:lastModifiedBy>Ulrik Stadelhofer</cp:lastModifiedBy>
  <cp:lastPrinted>2024-07-24T08:20:17Z</cp:lastPrinted>
  <dcterms:created xsi:type="dcterms:W3CDTF">2014-05-27T21:15:22Z</dcterms:created>
  <dcterms:modified xsi:type="dcterms:W3CDTF">2024-11-17T16:24:01Z</dcterms:modified>
</cp:coreProperties>
</file>